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08" windowWidth="10884" windowHeight="345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Hoja1!$A$1:$H$66</definedName>
  </definedNames>
  <calcPr calcId="145621"/>
</workbook>
</file>

<file path=xl/calcChain.xml><?xml version="1.0" encoding="utf-8"?>
<calcChain xmlns="http://schemas.openxmlformats.org/spreadsheetml/2006/main">
  <c r="F43" i="1" l="1"/>
  <c r="F42" i="1"/>
  <c r="F41" i="1"/>
  <c r="F37" i="1" l="1"/>
  <c r="F36" i="1"/>
  <c r="F50" i="1" l="1"/>
  <c r="F51" i="1" l="1"/>
  <c r="F38" i="1" l="1"/>
  <c r="F20" i="1" l="1"/>
  <c r="F33" i="1" l="1"/>
  <c r="F44" i="1" l="1"/>
  <c r="F47" i="1" s="1"/>
  <c r="G47" i="1" s="1"/>
</calcChain>
</file>

<file path=xl/sharedStrings.xml><?xml version="1.0" encoding="utf-8"?>
<sst xmlns="http://schemas.openxmlformats.org/spreadsheetml/2006/main" count="69" uniqueCount="68">
  <si>
    <t>DISTRIBUCION DE LOS RECURSOS</t>
  </si>
  <si>
    <t>a1)</t>
  </si>
  <si>
    <t>b1)</t>
  </si>
  <si>
    <t>b2)</t>
  </si>
  <si>
    <t>Viajes y dietas</t>
  </si>
  <si>
    <t>b3)</t>
  </si>
  <si>
    <t>b4)</t>
  </si>
  <si>
    <t>c1)</t>
  </si>
  <si>
    <t>c2)</t>
  </si>
  <si>
    <t xml:space="preserve">TOTAL b) </t>
  </si>
  <si>
    <t xml:space="preserve">TOTAL c) </t>
  </si>
  <si>
    <r>
      <t>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Toda subcontratación con terceros estará adaptada al texto refundido de la LCSP en los términos que le son de aplicación a la FGUPM, de acuerdo con las instrucciones internas de contratación y procedimientos de la Fundación General. </t>
    </r>
  </si>
  <si>
    <t>TOTAL DE RECURSOS PRESUPUESTADOS (SIN IVA)</t>
  </si>
  <si>
    <t xml:space="preserve">TOTAL a) </t>
  </si>
  <si>
    <t>b5)</t>
  </si>
  <si>
    <t>b6)</t>
  </si>
  <si>
    <t>b7)</t>
  </si>
  <si>
    <t>b8)</t>
  </si>
  <si>
    <t>b10)</t>
  </si>
  <si>
    <t>b9)</t>
  </si>
  <si>
    <t>Material Inventariable</t>
  </si>
  <si>
    <t>Material Fungible</t>
  </si>
  <si>
    <t>Mantenimiento y reparación de equipos</t>
  </si>
  <si>
    <t>Gastos varios</t>
  </si>
  <si>
    <r>
      <t>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Estos cálculos son estimativos y están sujetos a la necesaria evolución del desarrollo del proyecto.</t>
    </r>
  </si>
  <si>
    <r>
      <t>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Si de la evolución el proyecto se deriva una desviación significativa sobre estos datos, se presentará un nuevo modelo 4 ajustado a la realidad del proyecto.</t>
    </r>
  </si>
  <si>
    <r>
      <t>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El profesorado que participa en el proyecto dispone de la necesaria compatibilidad para el desarrollo de las funciones encomendadas.</t>
    </r>
  </si>
  <si>
    <t>Madrid, a      de       de  20</t>
  </si>
  <si>
    <t>a2)</t>
  </si>
  <si>
    <t>Retribución del personal U.P.M (PAS)</t>
  </si>
  <si>
    <t>Retribución del personal por contrato de obra o servicio</t>
  </si>
  <si>
    <t>Contratación de servicios específicos con entidades públicas o empresas</t>
  </si>
  <si>
    <t>Prestaciones de servicios de profesionales ajenos a la UPM</t>
  </si>
  <si>
    <t>¿Cliente español?</t>
  </si>
  <si>
    <t>SI</t>
  </si>
  <si>
    <t>NO</t>
  </si>
  <si>
    <t>I.V.A. (21% si cliente español)</t>
  </si>
  <si>
    <t>A rellenar por la FGUPM
Nº proyecto</t>
  </si>
  <si>
    <r>
      <rPr>
        <b/>
        <u/>
        <sz val="16"/>
        <color theme="1"/>
        <rFont val="Calibri"/>
        <family val="2"/>
        <scheme val="minor"/>
      </rPr>
      <t>Modelo 4. Actividad Propia Contratos</t>
    </r>
    <r>
      <rPr>
        <b/>
        <sz val="16"/>
        <color theme="1"/>
        <rFont val="Calibri"/>
        <family val="2"/>
        <scheme val="minor"/>
      </rPr>
      <t xml:space="preserve">
MEMORIA DE DISTRIBUCION DE RECURSOS
Gestión Fundación General de la U.P.M (Actividad Propia)</t>
    </r>
  </si>
  <si>
    <t>a3)</t>
  </si>
  <si>
    <t>Remuneración del director del proyecto (**)</t>
  </si>
  <si>
    <t>Remuneración del profesorado participante en el proyecto (**)</t>
  </si>
  <si>
    <t>Remuneración de otro personal UPM (**)</t>
  </si>
  <si>
    <t>Becas o Nóminas</t>
  </si>
  <si>
    <t>TOTAL sin IVA     a)+b)+c)+d)</t>
  </si>
  <si>
    <t>FGUPM: 9% del total de los recursos presupuestados (*)</t>
  </si>
  <si>
    <t>FGUPM: 7% del total de los recursos presupuestados si se imparte  la formación en la Residencia Lucas Olazabal (*)</t>
  </si>
  <si>
    <t>C)</t>
  </si>
  <si>
    <t>d)</t>
  </si>
  <si>
    <t>Sobre el importe de remuneración a personal UPM (**)</t>
  </si>
  <si>
    <t xml:space="preserve">TOTAL d) </t>
  </si>
  <si>
    <t>e1)</t>
  </si>
  <si>
    <t>TOTAL PRESUPUESTO INCLUIDO IVA  a)+b)+c)+d)+e)</t>
  </si>
  <si>
    <r>
      <t>Ø</t>
    </r>
    <r>
      <rPr>
        <sz val="10"/>
        <color theme="1"/>
        <rFont val="Times New Roman"/>
        <family val="1"/>
      </rPr>
      <t xml:space="preserve"> IMPORTANTE: </t>
    </r>
    <r>
      <rPr>
        <sz val="10"/>
        <color theme="1"/>
        <rFont val="Arial"/>
        <family val="2"/>
      </rPr>
      <t>Hasta seis meses después de la fecha de finalización de la actividad el director  podrá disponer de los fondos existentes. Pasado ese plazo el saldo pendiente de gastar pasará a disposición de la FGUPM. En el caso de que existan facturas pendientes de cobro, una vez finalizada la actividad, el plazo de los seis meses empezará a contar a partir de la fecha de cobro de la última factura.</t>
    </r>
  </si>
  <si>
    <t>¿La actividad se imparte en la Residencia Lucas Olazabal? SI/NO</t>
  </si>
  <si>
    <r>
      <t>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El pago solicitado está adaptado a las limitaciones definidas por la UPM en virtud del texto de la Ley 53/1984, el R.D.1930/1984 y sus respectivas modificaciones, no superando el máximo personal anual establecido para el conjunto de remuneraciones recibidas en el ámbito de la UPM y sus fundaciones; no superando el 79% (para un canon estándar del 21%) de los primeros 18.636,15€ del importe del contrato; ni el 75% como máximo del importe restante hasta el total del contrato.</t>
    </r>
  </si>
  <si>
    <t>Firma: El Director del Proyecto</t>
  </si>
  <si>
    <t>Nombre del director :</t>
  </si>
  <si>
    <t xml:space="preserve">Nombre de la empresa contratante: </t>
  </si>
  <si>
    <t>Seleccionar SI/NO</t>
  </si>
  <si>
    <t>IMPORTE INCORRECTO. El importe debe coincidir con el TOTAL RECURSOS PRESUPUESTADOS (SIN IVA)</t>
  </si>
  <si>
    <t>IMPORTE CORRECTO</t>
  </si>
  <si>
    <t>F-OPE-01-01-J
Versión 3
12/01/2018</t>
  </si>
  <si>
    <t xml:space="preserve">     - 3% Departamento (salvo renuncia expresa)</t>
  </si>
  <si>
    <t xml:space="preserve">     - 6% Escuela (salvo renuncia expresa)</t>
  </si>
  <si>
    <t xml:space="preserve">     - 6% UPM (salvo renuncia expresa)</t>
  </si>
  <si>
    <r>
      <t>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(*) Sobre el total de los recursos se aplicará el 9% o el 7% según corresponda en concepto de canon por gestión de la FGUPM.</t>
    </r>
  </si>
  <si>
    <r>
      <t>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(**) Sobre el total de remuneraciones a personal UPM se aplicará el 15% de canon (3% departamento –salvo renuncia expresa-/ 6% Escuela - salvo renuncia expresa/ 6% UPM-salvo renuncia expresa).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</si>
</sst>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2" borderId="0" xfId="0" applyFill="1" applyProtection="1"/>
    <xf numFmtId="0" fontId="6" fillId="2" borderId="0" xfId="0" applyFont="1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4" fontId="6" fillId="2" borderId="2" xfId="0" applyNumberFormat="1" applyFont="1" applyFill="1" applyBorder="1" applyAlignment="1" applyProtection="1">
      <alignment vertical="center"/>
    </xf>
    <xf numFmtId="4" fontId="3" fillId="2" borderId="2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center"/>
    </xf>
    <xf numFmtId="0" fontId="10" fillId="2" borderId="0" xfId="0" applyFont="1" applyFill="1" applyProtection="1"/>
    <xf numFmtId="4" fontId="0" fillId="2" borderId="0" xfId="0" applyNumberFormat="1" applyFill="1" applyProtection="1"/>
    <xf numFmtId="0" fontId="3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horizont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14" fontId="0" fillId="2" borderId="0" xfId="0" applyNumberFormat="1" applyFill="1" applyProtection="1"/>
    <xf numFmtId="4" fontId="10" fillId="2" borderId="1" xfId="0" applyNumberFormat="1" applyFont="1" applyFill="1" applyBorder="1" applyAlignment="1" applyProtection="1">
      <alignment vertical="center"/>
      <protection locked="0"/>
    </xf>
    <xf numFmtId="4" fontId="3" fillId="2" borderId="2" xfId="0" applyNumberFormat="1" applyFont="1" applyFill="1" applyBorder="1" applyAlignment="1" applyProtection="1">
      <alignment vertical="center"/>
      <protection locked="0"/>
    </xf>
    <xf numFmtId="4" fontId="6" fillId="2" borderId="2" xfId="0" applyNumberFormat="1" applyFont="1" applyFill="1" applyBorder="1" applyProtection="1"/>
    <xf numFmtId="0" fontId="10" fillId="2" borderId="0" xfId="0" applyFont="1" applyFill="1" applyAlignment="1" applyProtection="1">
      <alignment horizontal="left"/>
    </xf>
    <xf numFmtId="0" fontId="10" fillId="2" borderId="0" xfId="0" applyFont="1" applyFill="1" applyProtection="1">
      <protection locked="0"/>
    </xf>
    <xf numFmtId="4" fontId="10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</xf>
    <xf numFmtId="4" fontId="6" fillId="2" borderId="3" xfId="0" applyNumberFormat="1" applyFont="1" applyFill="1" applyBorder="1" applyProtection="1"/>
    <xf numFmtId="4" fontId="10" fillId="2" borderId="1" xfId="0" applyNumberFormat="1" applyFont="1" applyFill="1" applyBorder="1" applyProtection="1"/>
    <xf numFmtId="4" fontId="6" fillId="2" borderId="0" xfId="0" applyNumberFormat="1" applyFont="1" applyFill="1" applyBorder="1" applyProtection="1"/>
    <xf numFmtId="0" fontId="10" fillId="2" borderId="1" xfId="0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right" vertical="center"/>
      <protection locked="0"/>
    </xf>
    <xf numFmtId="4" fontId="10" fillId="2" borderId="1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4" fontId="10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4" fontId="3" fillId="2" borderId="2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Border="1" applyAlignment="1" applyProtection="1">
      <alignment horizontal="left" wrapText="1"/>
    </xf>
    <xf numFmtId="0" fontId="13" fillId="2" borderId="0" xfId="0" applyFont="1" applyFill="1" applyAlignment="1" applyProtection="1">
      <alignment vertical="center"/>
    </xf>
    <xf numFmtId="0" fontId="12" fillId="2" borderId="0" xfId="0" applyFont="1" applyFill="1" applyProtection="1"/>
    <xf numFmtId="0" fontId="14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64266</xdr:colOff>
      <xdr:row>0</xdr:row>
      <xdr:rowOff>105118</xdr:rowOff>
    </xdr:from>
    <xdr:to>
      <xdr:col>3</xdr:col>
      <xdr:colOff>293783</xdr:colOff>
      <xdr:row>5</xdr:row>
      <xdr:rowOff>82627</xdr:rowOff>
    </xdr:to>
    <xdr:pic>
      <xdr:nvPicPr>
        <xdr:cNvPr id="2" name="1 Imagen" descr="FUNDACION_GEN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6" y="105118"/>
          <a:ext cx="1817782" cy="89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514120</xdr:colOff>
      <xdr:row>65</xdr:row>
      <xdr:rowOff>45904</xdr:rowOff>
    </xdr:from>
    <xdr:to>
      <xdr:col>4</xdr:col>
      <xdr:colOff>2258457</xdr:colOff>
      <xdr:row>65</xdr:row>
      <xdr:rowOff>468218</xdr:rowOff>
    </xdr:to>
    <xdr:sp macro="" textlink="">
      <xdr:nvSpPr>
        <xdr:cNvPr id="3" name="2 Rectángulo"/>
        <xdr:cNvSpPr/>
      </xdr:nvSpPr>
      <xdr:spPr>
        <a:xfrm>
          <a:off x="2102385" y="18205374"/>
          <a:ext cx="2460433" cy="42231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tabSelected="1" topLeftCell="A25" zoomScale="83" zoomScaleNormal="83" workbookViewId="0">
      <selection activeCell="F29" sqref="F29"/>
    </sheetView>
  </sheetViews>
  <sheetFormatPr baseColWidth="10" defaultRowHeight="14.4" x14ac:dyDescent="0.3"/>
  <cols>
    <col min="1" max="2" width="3" style="2" customWidth="1"/>
    <col min="3" max="3" width="17.33203125" style="1" customWidth="1"/>
    <col min="4" max="4" width="10.44140625" style="1" customWidth="1"/>
    <col min="5" max="5" width="75" style="2" customWidth="1"/>
    <col min="6" max="6" width="18.77734375" style="2" customWidth="1"/>
    <col min="7" max="7" width="22.109375" style="2" customWidth="1"/>
    <col min="8" max="16384" width="11.5546875" style="2"/>
  </cols>
  <sheetData>
    <row r="1" spans="1:18" x14ac:dyDescent="0.3">
      <c r="A1" s="3"/>
      <c r="B1" s="3"/>
      <c r="C1" s="18"/>
      <c r="D1" s="1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3">
      <c r="A2" s="3"/>
      <c r="B2" s="3"/>
      <c r="C2" s="18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3">
      <c r="A3" s="3"/>
      <c r="B3" s="3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3">
      <c r="A4" s="3"/>
      <c r="B4" s="3"/>
      <c r="C4" s="18"/>
      <c r="D4" s="1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3">
      <c r="A5" s="3"/>
      <c r="B5" s="3"/>
      <c r="C5" s="18"/>
      <c r="D5" s="1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3">
      <c r="A6" s="3"/>
      <c r="B6" s="3"/>
      <c r="C6" s="18"/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3">
      <c r="A7" s="3"/>
      <c r="B7" s="3"/>
      <c r="C7" s="18"/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3">
      <c r="A8" s="3"/>
      <c r="B8" s="3"/>
      <c r="C8" s="18"/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87.6" customHeight="1" x14ac:dyDescent="0.4">
      <c r="A9" s="3"/>
      <c r="B9" s="3"/>
      <c r="C9" s="52" t="s">
        <v>38</v>
      </c>
      <c r="D9" s="52"/>
      <c r="E9" s="52"/>
      <c r="F9" s="52"/>
      <c r="G9" s="52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9.6" customHeight="1" x14ac:dyDescent="0.4">
      <c r="A10" s="3"/>
      <c r="B10" s="3"/>
      <c r="C10" s="44"/>
      <c r="D10" s="44"/>
      <c r="E10" s="44"/>
      <c r="F10" s="44"/>
      <c r="G10" s="4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31.8" customHeight="1" x14ac:dyDescent="0.4">
      <c r="A11" s="3"/>
      <c r="B11" s="3"/>
      <c r="C11" s="56" t="s">
        <v>57</v>
      </c>
      <c r="D11" s="56"/>
      <c r="E11" s="45"/>
      <c r="F11" s="46"/>
      <c r="G11" s="4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35.4" customHeight="1" x14ac:dyDescent="0.4">
      <c r="A12" s="3"/>
      <c r="B12" s="3"/>
      <c r="C12" s="56" t="s">
        <v>58</v>
      </c>
      <c r="D12" s="56"/>
      <c r="E12" s="57"/>
      <c r="F12" s="57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6.2" thickBot="1" x14ac:dyDescent="0.35">
      <c r="A13" s="19"/>
      <c r="B13" s="19"/>
      <c r="C13" s="5"/>
      <c r="D13" s="5"/>
      <c r="E13" s="6"/>
      <c r="F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5.05" customHeight="1" thickBot="1" x14ac:dyDescent="0.35">
      <c r="A14" s="20"/>
      <c r="B14" s="20"/>
      <c r="C14" s="7"/>
      <c r="D14" s="7"/>
      <c r="E14" s="8" t="s">
        <v>12</v>
      </c>
      <c r="F14" s="2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" customHeight="1" x14ac:dyDescent="0.3">
      <c r="A15" s="10"/>
      <c r="B15" s="40"/>
      <c r="C15" s="34"/>
      <c r="D15" s="34"/>
      <c r="E15" s="10"/>
      <c r="F15" s="1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9.4" customHeight="1" x14ac:dyDescent="0.3">
      <c r="A16" s="20"/>
      <c r="B16" s="20"/>
      <c r="C16" s="7"/>
      <c r="D16" s="7"/>
      <c r="E16" s="8" t="s">
        <v>0</v>
      </c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5.05" customHeight="1" x14ac:dyDescent="0.3">
      <c r="A17" s="10"/>
      <c r="B17" s="40"/>
      <c r="C17" s="3"/>
      <c r="D17" s="9" t="s">
        <v>1</v>
      </c>
      <c r="E17" s="10" t="s">
        <v>40</v>
      </c>
      <c r="F17" s="2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25.05" customHeight="1" x14ac:dyDescent="0.3">
      <c r="A18" s="10"/>
      <c r="B18" s="40"/>
      <c r="C18" s="3"/>
      <c r="D18" s="9" t="s">
        <v>28</v>
      </c>
      <c r="E18" s="10" t="s">
        <v>41</v>
      </c>
      <c r="F18" s="2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25.05" customHeight="1" thickBot="1" x14ac:dyDescent="0.35">
      <c r="A19" s="10"/>
      <c r="B19" s="40"/>
      <c r="C19" s="3"/>
      <c r="D19" s="9" t="s">
        <v>39</v>
      </c>
      <c r="E19" s="10" t="s">
        <v>42</v>
      </c>
      <c r="F19" s="2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29.4" customHeight="1" thickBot="1" x14ac:dyDescent="0.35">
      <c r="A20" s="10"/>
      <c r="B20" s="40"/>
      <c r="C20" s="3"/>
      <c r="D20" s="9"/>
      <c r="E20" s="11" t="s">
        <v>13</v>
      </c>
      <c r="F20" s="12">
        <f>SUM(F17:F19)</f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" customHeight="1" x14ac:dyDescent="0.3">
      <c r="A21" s="10"/>
      <c r="B21" s="40"/>
      <c r="C21" s="3"/>
      <c r="D21" s="9"/>
      <c r="E21" s="10"/>
      <c r="F21" s="1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25.05" customHeight="1" x14ac:dyDescent="0.3">
      <c r="A22" s="10"/>
      <c r="B22" s="40"/>
      <c r="C22" s="3"/>
      <c r="D22" s="9" t="s">
        <v>2</v>
      </c>
      <c r="E22" s="10" t="s">
        <v>20</v>
      </c>
      <c r="F22" s="2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5.05" customHeight="1" x14ac:dyDescent="0.3">
      <c r="A23" s="10"/>
      <c r="B23" s="40"/>
      <c r="C23" s="3"/>
      <c r="D23" s="9" t="s">
        <v>3</v>
      </c>
      <c r="E23" s="10" t="s">
        <v>21</v>
      </c>
      <c r="F23" s="2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5.05" customHeight="1" x14ac:dyDescent="0.3">
      <c r="A24" s="10"/>
      <c r="B24" s="40"/>
      <c r="C24" s="3"/>
      <c r="D24" s="9" t="s">
        <v>5</v>
      </c>
      <c r="E24" s="10" t="s">
        <v>22</v>
      </c>
      <c r="F24" s="2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5.05" customHeight="1" x14ac:dyDescent="0.3">
      <c r="A25" s="10"/>
      <c r="B25" s="40"/>
      <c r="C25" s="3"/>
      <c r="D25" s="9" t="s">
        <v>6</v>
      </c>
      <c r="E25" s="10" t="s">
        <v>29</v>
      </c>
      <c r="F25" s="2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5.05" customHeight="1" x14ac:dyDescent="0.3">
      <c r="A26" s="10"/>
      <c r="B26" s="40"/>
      <c r="C26" s="3"/>
      <c r="D26" s="9" t="s">
        <v>14</v>
      </c>
      <c r="E26" s="28" t="s">
        <v>30</v>
      </c>
      <c r="F26" s="2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25.05" customHeight="1" x14ac:dyDescent="0.3">
      <c r="A27" s="10"/>
      <c r="B27" s="40"/>
      <c r="C27" s="3"/>
      <c r="D27" s="9" t="s">
        <v>15</v>
      </c>
      <c r="E27" s="10" t="s">
        <v>43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25.05" customHeight="1" x14ac:dyDescent="0.3">
      <c r="A28" s="10"/>
      <c r="B28" s="40"/>
      <c r="C28" s="3"/>
      <c r="D28" s="9" t="s">
        <v>16</v>
      </c>
      <c r="E28" s="10" t="s">
        <v>4</v>
      </c>
      <c r="F28" s="2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25.05" customHeight="1" x14ac:dyDescent="0.3">
      <c r="A29" s="10"/>
      <c r="B29" s="40"/>
      <c r="C29" s="3"/>
      <c r="D29" s="9" t="s">
        <v>17</v>
      </c>
      <c r="E29" s="10" t="s">
        <v>23</v>
      </c>
      <c r="F29" s="2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25.05" customHeight="1" x14ac:dyDescent="0.3">
      <c r="A30" s="10"/>
      <c r="B30" s="40"/>
      <c r="C30" s="3"/>
      <c r="D30" s="9" t="s">
        <v>19</v>
      </c>
      <c r="E30" s="10" t="s">
        <v>31</v>
      </c>
      <c r="F30" s="2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25.05" customHeight="1" x14ac:dyDescent="0.3">
      <c r="A31" s="10"/>
      <c r="B31" s="40"/>
      <c r="C31" s="3"/>
      <c r="D31" s="9" t="s">
        <v>18</v>
      </c>
      <c r="E31" s="10" t="s">
        <v>32</v>
      </c>
      <c r="F31" s="2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0.199999999999999" customHeight="1" thickBot="1" x14ac:dyDescent="0.35">
      <c r="A32" s="10"/>
      <c r="B32" s="40"/>
      <c r="C32" s="3"/>
      <c r="D32" s="9"/>
      <c r="F32" s="2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28.95" customHeight="1" thickBot="1" x14ac:dyDescent="0.35">
      <c r="A33" s="10"/>
      <c r="B33" s="40"/>
      <c r="C33" s="3"/>
      <c r="D33" s="9"/>
      <c r="E33" s="11" t="s">
        <v>9</v>
      </c>
      <c r="F33" s="13">
        <f>SUM(F22:F31)</f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" customHeight="1" x14ac:dyDescent="0.3">
      <c r="A34" s="10"/>
      <c r="B34" s="40"/>
      <c r="C34" s="3"/>
      <c r="D34" s="9"/>
      <c r="E34" s="10"/>
      <c r="F34" s="1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25.05" customHeight="1" x14ac:dyDescent="0.3">
      <c r="A35" s="10"/>
      <c r="B35" s="40"/>
      <c r="C35" s="3"/>
      <c r="D35" s="34" t="s">
        <v>47</v>
      </c>
      <c r="E35" s="35" t="s">
        <v>54</v>
      </c>
      <c r="F35" s="37"/>
      <c r="G35" s="47" t="s">
        <v>59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25.05" customHeight="1" x14ac:dyDescent="0.3">
      <c r="A36" s="10"/>
      <c r="B36" s="40"/>
      <c r="C36" s="3"/>
      <c r="D36" s="34" t="s">
        <v>7</v>
      </c>
      <c r="E36" s="35" t="s">
        <v>45</v>
      </c>
      <c r="F36" s="38">
        <f>ROUND(IF(F35="NO",9%*F14,0),2)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31.2" customHeight="1" thickBot="1" x14ac:dyDescent="0.35">
      <c r="A37" s="10"/>
      <c r="B37" s="40"/>
      <c r="C37" s="3"/>
      <c r="D37" s="34" t="s">
        <v>8</v>
      </c>
      <c r="E37" s="36" t="s">
        <v>46</v>
      </c>
      <c r="F37" s="38">
        <f>ROUND(IF(F35="SI",7%*F14,0),2)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28.95" customHeight="1" thickBot="1" x14ac:dyDescent="0.35">
      <c r="A38" s="10"/>
      <c r="B38" s="40"/>
      <c r="C38" s="3"/>
      <c r="D38" s="9"/>
      <c r="E38" s="11" t="s">
        <v>10</v>
      </c>
      <c r="F38" s="13">
        <f>SUM(F36:F37)</f>
        <v>0</v>
      </c>
      <c r="G38" s="1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28.95" customHeight="1" x14ac:dyDescent="0.3">
      <c r="A39" s="10"/>
      <c r="B39" s="40"/>
      <c r="C39" s="3"/>
      <c r="D39" s="9"/>
      <c r="E39" s="11"/>
      <c r="F39" s="33"/>
      <c r="G39" s="1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28.95" customHeight="1" x14ac:dyDescent="0.3">
      <c r="A40" s="10"/>
      <c r="B40" s="40"/>
      <c r="C40" s="3"/>
      <c r="D40" s="9" t="s">
        <v>48</v>
      </c>
      <c r="E40" s="39" t="s">
        <v>49</v>
      </c>
      <c r="F40" s="33"/>
      <c r="G40" s="1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28.95" customHeight="1" x14ac:dyDescent="0.3">
      <c r="A41" s="10"/>
      <c r="B41" s="40"/>
      <c r="C41" s="3"/>
      <c r="D41" s="9"/>
      <c r="E41" s="40" t="s">
        <v>63</v>
      </c>
      <c r="F41" s="41">
        <f>ROUND(3%*F20,2)</f>
        <v>0</v>
      </c>
      <c r="G41" s="1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28.95" customHeight="1" x14ac:dyDescent="0.3">
      <c r="A42" s="10"/>
      <c r="B42" s="40"/>
      <c r="C42" s="3"/>
      <c r="D42" s="9"/>
      <c r="E42" s="40" t="s">
        <v>64</v>
      </c>
      <c r="F42" s="41">
        <f>ROUND(6%*F20,2)</f>
        <v>0</v>
      </c>
      <c r="G42" s="1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28.95" customHeight="1" thickBot="1" x14ac:dyDescent="0.35">
      <c r="A43" s="10"/>
      <c r="B43" s="40"/>
      <c r="C43" s="3"/>
      <c r="D43" s="9"/>
      <c r="E43" s="40" t="s">
        <v>65</v>
      </c>
      <c r="F43" s="41">
        <f>ROUND(6%*F20,2)</f>
        <v>0</v>
      </c>
      <c r="G43" s="1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28.95" customHeight="1" thickBot="1" x14ac:dyDescent="0.35">
      <c r="A44" s="10"/>
      <c r="B44" s="40"/>
      <c r="C44" s="3"/>
      <c r="D44" s="9"/>
      <c r="E44" s="42" t="s">
        <v>50</v>
      </c>
      <c r="F44" s="43">
        <f>SUM(F41:F43)</f>
        <v>0</v>
      </c>
      <c r="G44" s="1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8" x14ac:dyDescent="0.35">
      <c r="A45" s="15"/>
      <c r="B45" s="15"/>
      <c r="C45" s="3"/>
      <c r="D45" s="14"/>
      <c r="E45" s="15"/>
      <c r="F45" s="15"/>
      <c r="G45" s="48" t="s">
        <v>60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8.600000000000001" thickBot="1" x14ac:dyDescent="0.4">
      <c r="A46" s="15"/>
      <c r="B46" s="15"/>
      <c r="C46" s="3"/>
      <c r="D46" s="14"/>
      <c r="E46" s="15"/>
      <c r="F46" s="15"/>
      <c r="G46" s="48" t="s">
        <v>61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28.95" customHeight="1" thickBot="1" x14ac:dyDescent="0.45">
      <c r="A47" s="15"/>
      <c r="B47" s="15"/>
      <c r="C47" s="3"/>
      <c r="D47" s="14"/>
      <c r="E47" s="11" t="s">
        <v>44</v>
      </c>
      <c r="F47" s="24">
        <f>ROUND(F38+F33+F20+F44,2)</f>
        <v>0</v>
      </c>
      <c r="G47" s="49" t="str">
        <f>IF(F47=F14,G46,G45)</f>
        <v>IMPORTE CORRECTO</v>
      </c>
      <c r="H47" s="16"/>
      <c r="I47" s="16"/>
      <c r="J47" s="3"/>
      <c r="K47" s="3"/>
      <c r="L47" s="3"/>
      <c r="M47" s="3"/>
      <c r="N47" s="3"/>
      <c r="O47" s="3"/>
      <c r="P47" s="3"/>
      <c r="Q47" s="3"/>
      <c r="R47" s="3"/>
    </row>
    <row r="48" spans="1:18" ht="18" x14ac:dyDescent="0.35">
      <c r="A48" s="15"/>
      <c r="B48" s="15"/>
      <c r="C48" s="3"/>
      <c r="D48" s="14"/>
      <c r="E48" s="15"/>
      <c r="F48" s="1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22.8" customHeight="1" x14ac:dyDescent="0.35">
      <c r="A49" s="15"/>
      <c r="B49" s="15"/>
      <c r="C49" s="3"/>
      <c r="D49" s="2"/>
      <c r="E49" s="25" t="s">
        <v>33</v>
      </c>
      <c r="F49" s="32"/>
      <c r="G49" s="47" t="s">
        <v>59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25.2" customHeight="1" x14ac:dyDescent="0.35">
      <c r="A50" s="15"/>
      <c r="B50" s="15"/>
      <c r="C50" s="3"/>
      <c r="D50" s="14" t="s">
        <v>51</v>
      </c>
      <c r="E50" s="15" t="s">
        <v>36</v>
      </c>
      <c r="F50" s="30">
        <f>ROUND(IF(F49=Hoja2!A1,21%*F14,0),2)</f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28.95" customHeight="1" thickBot="1" x14ac:dyDescent="0.45">
      <c r="A51" s="15"/>
      <c r="B51" s="15"/>
      <c r="C51" s="14"/>
      <c r="D51" s="14"/>
      <c r="E51" s="17" t="s">
        <v>52</v>
      </c>
      <c r="F51" s="29">
        <f>+F14+F50</f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28.95" customHeight="1" x14ac:dyDescent="0.4">
      <c r="A52" s="15"/>
      <c r="B52" s="15"/>
      <c r="C52" s="14"/>
      <c r="D52" s="14"/>
      <c r="E52" s="17"/>
      <c r="F52" s="3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6" x14ac:dyDescent="0.3">
      <c r="A53" s="6"/>
      <c r="B53" s="6"/>
      <c r="C53" s="5"/>
      <c r="D53" s="5"/>
      <c r="E53" s="6"/>
      <c r="F53" s="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8" x14ac:dyDescent="0.35">
      <c r="A54" s="6"/>
      <c r="B54" s="6"/>
      <c r="C54" s="5"/>
      <c r="D54" s="5"/>
      <c r="E54" s="26" t="s">
        <v>27</v>
      </c>
      <c r="F54" s="26"/>
      <c r="G54" s="15"/>
      <c r="H54" s="15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8" x14ac:dyDescent="0.35">
      <c r="A55" s="6"/>
      <c r="B55" s="6"/>
      <c r="C55" s="5"/>
      <c r="D55" s="5"/>
      <c r="E55" s="15"/>
      <c r="F55" s="54" t="s">
        <v>56</v>
      </c>
      <c r="G55" s="54"/>
      <c r="H55" s="54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.6" x14ac:dyDescent="0.3">
      <c r="A56" s="6"/>
      <c r="B56" s="6"/>
      <c r="C56" s="5"/>
      <c r="D56" s="5"/>
      <c r="E56" s="6"/>
      <c r="F56" s="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.6" x14ac:dyDescent="0.3">
      <c r="A57" s="6"/>
      <c r="B57" s="6"/>
      <c r="C57" s="50" t="s">
        <v>66</v>
      </c>
      <c r="D57" s="50"/>
      <c r="E57" s="50"/>
      <c r="F57" s="50"/>
      <c r="G57" s="50"/>
      <c r="H57" s="50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27" customHeight="1" x14ac:dyDescent="0.3">
      <c r="A58" s="6"/>
      <c r="B58" s="6"/>
      <c r="C58" s="51" t="s">
        <v>67</v>
      </c>
      <c r="D58" s="51"/>
      <c r="E58" s="51"/>
      <c r="F58" s="51"/>
      <c r="G58" s="51"/>
      <c r="H58" s="51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1.4" customHeight="1" x14ac:dyDescent="0.3">
      <c r="A59" s="3"/>
      <c r="B59" s="3"/>
      <c r="C59" s="50" t="s">
        <v>24</v>
      </c>
      <c r="D59" s="50"/>
      <c r="E59" s="50"/>
      <c r="F59" s="50"/>
      <c r="G59" s="50"/>
      <c r="H59" s="50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6.8" customHeight="1" x14ac:dyDescent="0.3">
      <c r="A60" s="3"/>
      <c r="B60" s="3"/>
      <c r="C60" s="51" t="s">
        <v>25</v>
      </c>
      <c r="D60" s="51"/>
      <c r="E60" s="51"/>
      <c r="F60" s="51"/>
      <c r="G60" s="51"/>
      <c r="H60" s="51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24" customHeight="1" x14ac:dyDescent="0.3">
      <c r="A61" s="3"/>
      <c r="B61" s="3"/>
      <c r="C61" s="51" t="s">
        <v>11</v>
      </c>
      <c r="D61" s="51"/>
      <c r="E61" s="51"/>
      <c r="F61" s="51"/>
      <c r="G61" s="51"/>
      <c r="H61" s="51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3">
      <c r="A62" s="3"/>
      <c r="B62" s="3"/>
      <c r="C62" s="51" t="s">
        <v>26</v>
      </c>
      <c r="D62" s="51"/>
      <c r="E62" s="51"/>
      <c r="F62" s="51"/>
      <c r="G62" s="51"/>
      <c r="H62" s="51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42" customHeight="1" x14ac:dyDescent="0.3">
      <c r="A63" s="3"/>
      <c r="B63" s="3"/>
      <c r="C63" s="51" t="s">
        <v>55</v>
      </c>
      <c r="D63" s="51"/>
      <c r="E63" s="51"/>
      <c r="F63" s="51"/>
      <c r="G63" s="51"/>
      <c r="H63" s="51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39" customHeight="1" x14ac:dyDescent="0.3">
      <c r="A64" s="3"/>
      <c r="B64" s="3"/>
      <c r="C64" s="51" t="s">
        <v>53</v>
      </c>
      <c r="D64" s="51"/>
      <c r="E64" s="51"/>
      <c r="F64" s="51"/>
      <c r="G64" s="51"/>
      <c r="H64" s="51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4.8" customHeight="1" x14ac:dyDescent="0.3">
      <c r="A65" s="3"/>
      <c r="B65" s="3"/>
      <c r="C65" s="18"/>
      <c r="D65" s="1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43.8" customHeight="1" x14ac:dyDescent="0.3">
      <c r="A66" s="3"/>
      <c r="B66" s="3"/>
      <c r="C66" s="55" t="s">
        <v>37</v>
      </c>
      <c r="D66" s="55"/>
      <c r="E66" s="55"/>
      <c r="F66" s="3"/>
      <c r="G66" s="53" t="s">
        <v>62</v>
      </c>
      <c r="H66" s="5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3">
      <c r="A67" s="3"/>
      <c r="B67" s="3"/>
      <c r="C67" s="18"/>
      <c r="D67" s="18"/>
      <c r="E67" s="3"/>
      <c r="F67" s="3"/>
      <c r="G67" s="2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3">
      <c r="A68" s="3"/>
      <c r="B68" s="3"/>
      <c r="C68" s="18"/>
      <c r="D68" s="1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3">
      <c r="A69" s="3"/>
      <c r="B69" s="3"/>
      <c r="C69" s="18"/>
      <c r="D69" s="1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3">
      <c r="A70" s="3"/>
      <c r="B70" s="3"/>
      <c r="C70" s="18"/>
      <c r="D70" s="1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3">
      <c r="A71" s="3"/>
      <c r="B71" s="3"/>
      <c r="C71" s="2"/>
      <c r="D71" s="2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3">
      <c r="A72" s="3"/>
      <c r="B72" s="3"/>
      <c r="C72" s="2"/>
      <c r="D72" s="2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3">
      <c r="A73" s="3"/>
      <c r="B73" s="3"/>
      <c r="C73" s="18"/>
      <c r="D73" s="18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3">
      <c r="A74" s="3"/>
      <c r="B74" s="3"/>
      <c r="C74" s="18"/>
      <c r="D74" s="18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3">
      <c r="A75" s="3"/>
      <c r="B75" s="3"/>
      <c r="C75" s="18"/>
      <c r="D75" s="18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3">
      <c r="A76" s="3"/>
      <c r="B76" s="3"/>
      <c r="C76" s="18"/>
      <c r="D76" s="18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3">
      <c r="A77" s="3"/>
      <c r="B77" s="3"/>
      <c r="C77" s="18"/>
      <c r="D77" s="18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3">
      <c r="A78" s="3"/>
      <c r="B78" s="3"/>
      <c r="C78" s="18"/>
      <c r="D78" s="18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3">
      <c r="A79" s="3"/>
      <c r="B79" s="3"/>
      <c r="C79" s="18"/>
      <c r="D79" s="18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3">
      <c r="A80" s="3"/>
      <c r="B80" s="3"/>
      <c r="C80" s="18"/>
      <c r="D80" s="18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3">
      <c r="A81" s="3"/>
      <c r="B81" s="3"/>
      <c r="C81" s="18"/>
      <c r="D81" s="18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3">
      <c r="A82" s="3"/>
      <c r="B82" s="3"/>
      <c r="C82" s="18"/>
      <c r="D82" s="18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3">
      <c r="A83" s="3"/>
      <c r="B83" s="3"/>
      <c r="C83" s="18"/>
      <c r="D83" s="18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x14ac:dyDescent="0.3">
      <c r="A84" s="3"/>
      <c r="B84" s="3"/>
      <c r="C84" s="18"/>
      <c r="D84" s="18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3">
      <c r="A85" s="3"/>
      <c r="B85" s="3"/>
      <c r="C85" s="18"/>
      <c r="D85" s="18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3">
      <c r="A86" s="3"/>
      <c r="B86" s="3"/>
      <c r="C86" s="18"/>
      <c r="D86" s="18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3">
      <c r="A87" s="3"/>
      <c r="B87" s="3"/>
      <c r="C87" s="18"/>
      <c r="D87" s="18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3">
      <c r="A88" s="3"/>
      <c r="B88" s="3"/>
      <c r="C88" s="18"/>
      <c r="D88" s="18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3">
      <c r="A89" s="3"/>
      <c r="B89" s="3"/>
      <c r="C89" s="18"/>
      <c r="D89" s="18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x14ac:dyDescent="0.3">
      <c r="A90" s="3"/>
      <c r="B90" s="3"/>
      <c r="C90" s="18"/>
      <c r="D90" s="18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x14ac:dyDescent="0.3">
      <c r="A91" s="3"/>
      <c r="B91" s="3"/>
      <c r="C91" s="18"/>
      <c r="D91" s="18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3">
      <c r="A92" s="3"/>
      <c r="B92" s="3"/>
      <c r="C92" s="18"/>
      <c r="D92" s="18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3">
      <c r="A93" s="3"/>
      <c r="B93" s="3"/>
      <c r="C93" s="18"/>
      <c r="D93" s="18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x14ac:dyDescent="0.3">
      <c r="A94" s="3"/>
      <c r="B94" s="3"/>
      <c r="C94" s="18"/>
      <c r="D94" s="18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x14ac:dyDescent="0.3">
      <c r="A95" s="3"/>
      <c r="B95" s="3"/>
      <c r="C95" s="18"/>
      <c r="D95" s="18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3">
      <c r="A96" s="3"/>
      <c r="B96" s="3"/>
      <c r="C96" s="18"/>
      <c r="D96" s="18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x14ac:dyDescent="0.3">
      <c r="A97" s="3"/>
      <c r="B97" s="3"/>
      <c r="C97" s="18"/>
      <c r="D97" s="18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x14ac:dyDescent="0.3">
      <c r="A98" s="3"/>
      <c r="B98" s="3"/>
      <c r="C98" s="18"/>
      <c r="D98" s="18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3">
      <c r="A99" s="3"/>
      <c r="B99" s="3"/>
      <c r="C99" s="18"/>
      <c r="D99" s="18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x14ac:dyDescent="0.3">
      <c r="A100" s="3"/>
      <c r="B100" s="3"/>
      <c r="C100" s="18"/>
      <c r="D100" s="18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3">
      <c r="A101" s="3"/>
      <c r="B101" s="3"/>
      <c r="C101" s="18"/>
      <c r="D101" s="18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3">
      <c r="A102" s="3"/>
      <c r="B102" s="3"/>
      <c r="C102" s="18"/>
      <c r="D102" s="18"/>
      <c r="E102" s="3"/>
      <c r="F102" s="3"/>
      <c r="G102" s="3"/>
      <c r="H102" s="3"/>
    </row>
  </sheetData>
  <sheetProtection password="C616" sheet="1" objects="1" scenarios="1" selectLockedCells="1"/>
  <mergeCells count="15">
    <mergeCell ref="C57:H57"/>
    <mergeCell ref="C58:H58"/>
    <mergeCell ref="C9:G9"/>
    <mergeCell ref="G66:H66"/>
    <mergeCell ref="C61:H61"/>
    <mergeCell ref="C62:H62"/>
    <mergeCell ref="C63:H63"/>
    <mergeCell ref="C64:H64"/>
    <mergeCell ref="F55:H55"/>
    <mergeCell ref="C59:H59"/>
    <mergeCell ref="C60:H60"/>
    <mergeCell ref="C66:E66"/>
    <mergeCell ref="C11:D11"/>
    <mergeCell ref="C12:D12"/>
    <mergeCell ref="E12:F12"/>
  </mergeCells>
  <pageMargins left="0.70866141732283472" right="0.70866141732283472" top="0.39370078740157483" bottom="0" header="0.31496062992125984" footer="0.31496062992125984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Hoja2!$A$1:$A$2</xm:f>
          </x14:formula1>
          <xm:sqref>F49 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</sheetData>
  <sheetProtection password="C61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Cumplido</dc:creator>
  <cp:lastModifiedBy>Maria Cumplido</cp:lastModifiedBy>
  <cp:lastPrinted>2018-03-12T11:05:15Z</cp:lastPrinted>
  <dcterms:created xsi:type="dcterms:W3CDTF">2016-07-21T09:24:14Z</dcterms:created>
  <dcterms:modified xsi:type="dcterms:W3CDTF">2018-03-12T17:23:45Z</dcterms:modified>
</cp:coreProperties>
</file>